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Marketing\V8\Version 8\"/>
    </mc:Choice>
  </mc:AlternateContent>
  <bookViews>
    <workbookView xWindow="0" yWindow="0" windowWidth="16245" windowHeight="121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8" i="1"/>
  <c r="E9" i="1" s="1"/>
  <c r="E14" i="1" l="1"/>
  <c r="E25" i="1" s="1"/>
  <c r="E16" i="1"/>
  <c r="E20" i="1" l="1"/>
  <c r="E27" i="1"/>
</calcChain>
</file>

<file path=xl/sharedStrings.xml><?xml version="1.0" encoding="utf-8"?>
<sst xmlns="http://schemas.openxmlformats.org/spreadsheetml/2006/main" count="21" uniqueCount="21">
  <si>
    <t>Minutes saved per email</t>
  </si>
  <si>
    <t>Emails per day</t>
  </si>
  <si>
    <t>Days per year excl. weekends, holidays, leave</t>
  </si>
  <si>
    <t>Minutes saved per year</t>
  </si>
  <si>
    <t>Wages per year</t>
  </si>
  <si>
    <t>Effective days per year</t>
  </si>
  <si>
    <t>Time saving x Wage Hourly costs</t>
  </si>
  <si>
    <t>Cost of one QDE seat</t>
  </si>
  <si>
    <t>ROI as a Percentage</t>
  </si>
  <si>
    <t>Hours</t>
  </si>
  <si>
    <t>Minutes</t>
  </si>
  <si>
    <t xml:space="preserve">Overheads </t>
  </si>
  <si>
    <t xml:space="preserve">Wages hourly costs @ hours/day </t>
  </si>
  <si>
    <t>FormTrap Email Express ROI Calculation</t>
  </si>
  <si>
    <t>Half hour per Error to recover</t>
  </si>
  <si>
    <t xml:space="preserve">Error Recovery:  </t>
  </si>
  <si>
    <t>One error per month prevented</t>
  </si>
  <si>
    <t>Wages costs plus ?? on the above</t>
  </si>
  <si>
    <t>ROI as a Percentage, incl. errors saved</t>
  </si>
  <si>
    <t>errors p.a.</t>
  </si>
  <si>
    <t>hours 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</si>
</sst>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.000_);_(&quot;$&quot;* \(#,##0.000\);_(&quot;$&quot;* &quot;-&quot;?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44" fontId="0" fillId="0" borderId="0" xfId="1" applyFont="1" applyBorder="1"/>
    <xf numFmtId="10" fontId="0" fillId="0" borderId="0" xfId="0" applyNumberFormat="1" applyBorder="1"/>
    <xf numFmtId="164" fontId="0" fillId="0" borderId="0" xfId="0" applyNumberFormat="1" applyBorder="1"/>
    <xf numFmtId="44" fontId="0" fillId="0" borderId="0" xfId="1" applyNumberFormat="1" applyFont="1" applyBorder="1"/>
    <xf numFmtId="44" fontId="3" fillId="0" borderId="0" xfId="0" applyNumberFormat="1" applyFont="1" applyBorder="1"/>
    <xf numFmtId="9" fontId="0" fillId="0" borderId="0" xfId="0" applyNumberFormat="1" applyBorder="1"/>
    <xf numFmtId="44" fontId="3" fillId="0" borderId="0" xfId="1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7" xfId="0" applyBorder="1"/>
    <xf numFmtId="166" fontId="3" fillId="0" borderId="7" xfId="2" applyNumberFormat="1" applyFont="1" applyBorder="1"/>
    <xf numFmtId="0" fontId="0" fillId="0" borderId="8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abSelected="1" workbookViewId="0">
      <selection activeCell="B32" sqref="B32"/>
    </sheetView>
  </sheetViews>
  <sheetFormatPr defaultRowHeight="15" x14ac:dyDescent="0.25"/>
  <cols>
    <col min="2" max="2" width="5.28515625" customWidth="1"/>
    <col min="3" max="3" width="38.5703125" customWidth="1"/>
    <col min="4" max="4" width="7.5703125" customWidth="1"/>
    <col min="5" max="5" width="12.42578125" customWidth="1"/>
    <col min="6" max="6" width="12" customWidth="1"/>
    <col min="7" max="7" width="13.42578125" customWidth="1"/>
  </cols>
  <sheetData>
    <row r="1" spans="2:6" ht="15.75" thickBot="1" x14ac:dyDescent="0.3"/>
    <row r="2" spans="2:6" x14ac:dyDescent="0.25">
      <c r="B2" s="1" t="s">
        <v>13</v>
      </c>
      <c r="C2" s="2"/>
      <c r="D2" s="2"/>
      <c r="E2" s="2"/>
      <c r="F2" s="3"/>
    </row>
    <row r="3" spans="2:6" x14ac:dyDescent="0.25">
      <c r="B3" s="4"/>
      <c r="C3" s="5"/>
      <c r="D3" s="5"/>
      <c r="E3" s="5"/>
      <c r="F3" s="6"/>
    </row>
    <row r="4" spans="2:6" x14ac:dyDescent="0.25">
      <c r="B4" s="4" t="s">
        <v>0</v>
      </c>
      <c r="C4" s="5"/>
      <c r="D4" s="5"/>
      <c r="E4" s="5">
        <v>1.5</v>
      </c>
      <c r="F4" s="7" t="s">
        <v>10</v>
      </c>
    </row>
    <row r="5" spans="2:6" x14ac:dyDescent="0.25">
      <c r="B5" s="4" t="s">
        <v>1</v>
      </c>
      <c r="C5" s="5"/>
      <c r="D5" s="5"/>
      <c r="E5" s="5">
        <v>3</v>
      </c>
      <c r="F5" s="6"/>
    </row>
    <row r="6" spans="2:6" x14ac:dyDescent="0.25">
      <c r="B6" s="4"/>
      <c r="C6" s="5"/>
      <c r="D6" s="5"/>
      <c r="E6" s="5"/>
      <c r="F6" s="6"/>
    </row>
    <row r="7" spans="2:6" x14ac:dyDescent="0.25">
      <c r="B7" s="4" t="s">
        <v>2</v>
      </c>
      <c r="C7" s="5"/>
      <c r="D7" s="5"/>
      <c r="E7" s="5">
        <v>232</v>
      </c>
      <c r="F7" s="6"/>
    </row>
    <row r="8" spans="2:6" x14ac:dyDescent="0.25">
      <c r="B8" s="4" t="s">
        <v>3</v>
      </c>
      <c r="C8" s="5"/>
      <c r="D8" s="5"/>
      <c r="E8" s="5">
        <f>E4*E5*E7</f>
        <v>1044</v>
      </c>
      <c r="F8" s="6"/>
    </row>
    <row r="9" spans="2:6" x14ac:dyDescent="0.25">
      <c r="B9" s="4"/>
      <c r="C9" s="5"/>
      <c r="D9" s="5" t="s">
        <v>9</v>
      </c>
      <c r="E9" s="5">
        <f>E8/60</f>
        <v>17.399999999999999</v>
      </c>
      <c r="F9" s="6"/>
    </row>
    <row r="10" spans="2:6" x14ac:dyDescent="0.25">
      <c r="B10" s="4"/>
      <c r="C10" s="5"/>
      <c r="D10" s="5"/>
      <c r="E10" s="5"/>
      <c r="F10" s="6"/>
    </row>
    <row r="11" spans="2:6" x14ac:dyDescent="0.25">
      <c r="B11" s="4" t="s">
        <v>4</v>
      </c>
      <c r="C11" s="5"/>
      <c r="D11" s="5"/>
      <c r="E11" s="8">
        <v>30000</v>
      </c>
      <c r="F11" s="6"/>
    </row>
    <row r="12" spans="2:6" x14ac:dyDescent="0.25">
      <c r="B12" s="4" t="s">
        <v>11</v>
      </c>
      <c r="C12" s="5"/>
      <c r="D12" s="9">
        <v>0.125</v>
      </c>
      <c r="E12" s="10">
        <f>E11*D12</f>
        <v>3750</v>
      </c>
      <c r="F12" s="6"/>
    </row>
    <row r="13" spans="2:6" x14ac:dyDescent="0.25">
      <c r="B13" s="4" t="s">
        <v>5</v>
      </c>
      <c r="C13" s="5"/>
      <c r="D13" s="5"/>
      <c r="E13" s="5">
        <f>E7</f>
        <v>232</v>
      </c>
      <c r="F13" s="6"/>
    </row>
    <row r="14" spans="2:6" x14ac:dyDescent="0.25">
      <c r="B14" s="4" t="s">
        <v>12</v>
      </c>
      <c r="C14" s="5"/>
      <c r="D14" s="5">
        <v>7</v>
      </c>
      <c r="E14" s="11">
        <f>(E11+E12)/(E13*D14)</f>
        <v>20.782019704433498</v>
      </c>
      <c r="F14" s="6"/>
    </row>
    <row r="15" spans="2:6" x14ac:dyDescent="0.25">
      <c r="B15" s="4"/>
      <c r="C15" s="5"/>
      <c r="D15" s="5"/>
      <c r="E15" s="5"/>
      <c r="F15" s="6"/>
    </row>
    <row r="16" spans="2:6" x14ac:dyDescent="0.25">
      <c r="B16" s="4" t="s">
        <v>6</v>
      </c>
      <c r="C16" s="5"/>
      <c r="D16" s="5"/>
      <c r="E16" s="12">
        <f>E9*E14</f>
        <v>361.60714285714283</v>
      </c>
      <c r="F16" s="6"/>
    </row>
    <row r="17" spans="2:6" x14ac:dyDescent="0.25">
      <c r="B17" s="4"/>
      <c r="C17" s="5"/>
      <c r="D17" s="5"/>
      <c r="E17" s="5"/>
      <c r="F17" s="6"/>
    </row>
    <row r="18" spans="2:6" x14ac:dyDescent="0.25">
      <c r="B18" s="4" t="s">
        <v>7</v>
      </c>
      <c r="C18" s="5"/>
      <c r="D18" s="5"/>
      <c r="E18" s="8">
        <v>150</v>
      </c>
      <c r="F18" s="6"/>
    </row>
    <row r="19" spans="2:6" x14ac:dyDescent="0.25">
      <c r="B19" s="4"/>
      <c r="C19" s="5"/>
      <c r="D19" s="5"/>
      <c r="E19" s="5"/>
      <c r="F19" s="6"/>
    </row>
    <row r="20" spans="2:6" ht="15.75" thickBot="1" x14ac:dyDescent="0.3">
      <c r="B20" s="15" t="s">
        <v>8</v>
      </c>
      <c r="C20" s="16"/>
      <c r="D20" s="17"/>
      <c r="E20" s="18">
        <f>E16/E18</f>
        <v>2.4107142857142856</v>
      </c>
      <c r="F20" s="19"/>
    </row>
    <row r="21" spans="2:6" x14ac:dyDescent="0.25">
      <c r="B21" s="4"/>
      <c r="C21" s="5"/>
      <c r="D21" s="5"/>
      <c r="E21" s="5"/>
      <c r="F21" s="6"/>
    </row>
    <row r="22" spans="2:6" x14ac:dyDescent="0.25">
      <c r="B22" s="4" t="s">
        <v>15</v>
      </c>
      <c r="C22" s="5"/>
      <c r="D22" s="5"/>
      <c r="E22" s="5"/>
      <c r="F22" s="6"/>
    </row>
    <row r="23" spans="2:6" x14ac:dyDescent="0.25">
      <c r="B23" s="4"/>
      <c r="C23" s="5" t="s">
        <v>16</v>
      </c>
      <c r="D23" s="5"/>
      <c r="E23" s="5">
        <v>12</v>
      </c>
      <c r="F23" s="6" t="s">
        <v>19</v>
      </c>
    </row>
    <row r="24" spans="2:6" x14ac:dyDescent="0.25">
      <c r="B24" s="4"/>
      <c r="C24" s="5" t="s">
        <v>14</v>
      </c>
      <c r="D24" s="5"/>
      <c r="E24" s="5">
        <v>0.5</v>
      </c>
      <c r="F24" s="6" t="s">
        <v>20</v>
      </c>
    </row>
    <row r="25" spans="2:6" x14ac:dyDescent="0.25">
      <c r="B25" s="4"/>
      <c r="C25" s="5" t="s">
        <v>17</v>
      </c>
      <c r="D25" s="13">
        <v>0.4</v>
      </c>
      <c r="E25" s="14">
        <f>(E14*(1+D25))*E23*E24</f>
        <v>174.56896551724139</v>
      </c>
      <c r="F25" s="6"/>
    </row>
    <row r="26" spans="2:6" x14ac:dyDescent="0.25">
      <c r="B26" s="4"/>
      <c r="C26" s="5"/>
      <c r="D26" s="5"/>
      <c r="E26" s="5"/>
      <c r="F26" s="6"/>
    </row>
    <row r="27" spans="2:6" ht="15.75" thickBot="1" x14ac:dyDescent="0.3">
      <c r="B27" s="15" t="s">
        <v>18</v>
      </c>
      <c r="C27" s="16"/>
      <c r="D27" s="17"/>
      <c r="E27" s="18">
        <f>(E16+E25)/E18</f>
        <v>3.5745073891625618</v>
      </c>
      <c r="F27" s="19"/>
    </row>
  </sheetData>
  <printOptions gridLine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Green</dc:creator>
  <cp:lastModifiedBy>Paul Green</cp:lastModifiedBy>
  <dcterms:created xsi:type="dcterms:W3CDTF">2017-09-19T00:27:32Z</dcterms:created>
  <dcterms:modified xsi:type="dcterms:W3CDTF">2017-09-19T01:31:38Z</dcterms:modified>
</cp:coreProperties>
</file>